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Hồ sơ chuyên môn 2022-2023\Hồ sơ các kì kiểm tra năm học 2022-2023\Thống kê HKI\"/>
    </mc:Choice>
  </mc:AlternateContent>
  <bookViews>
    <workbookView xWindow="0" yWindow="0" windowWidth="20460" windowHeight="672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U26" i="1" l="1"/>
  <c r="S26" i="1"/>
  <c r="Q26" i="1"/>
  <c r="O26" i="1"/>
  <c r="M26" i="1"/>
  <c r="K26" i="1"/>
  <c r="I26" i="1"/>
  <c r="G26" i="1"/>
  <c r="E26" i="1"/>
  <c r="C26" i="1"/>
  <c r="D21" i="1"/>
  <c r="D25" i="1"/>
  <c r="D18" i="1"/>
  <c r="D12" i="1"/>
  <c r="D26" i="1" s="1"/>
  <c r="V26" i="1" l="1"/>
  <c r="F26" i="1"/>
  <c r="T26" i="1"/>
  <c r="N26" i="1"/>
  <c r="H26" i="1"/>
  <c r="P26" i="1"/>
  <c r="L26" i="1"/>
  <c r="J26" i="1"/>
  <c r="R26" i="1"/>
</calcChain>
</file>

<file path=xl/sharedStrings.xml><?xml version="1.0" encoding="utf-8"?>
<sst xmlns="http://schemas.openxmlformats.org/spreadsheetml/2006/main" count="97" uniqueCount="57">
  <si>
    <t>Phòng GD&amp;ĐT huyện Tiên Lãng</t>
  </si>
  <si>
    <t>Trường Tiểu học Tiên Hưng</t>
  </si>
  <si>
    <t>NĂM HỌC: 2022 - 2023</t>
  </si>
  <si>
    <t>STT</t>
  </si>
  <si>
    <t xml:space="preserve">Lớp </t>
  </si>
  <si>
    <t>Sĩ số</t>
  </si>
  <si>
    <t>Tự phục vụ, tự quản (Tự chủ và tự học)</t>
  </si>
  <si>
    <t>Hợp tác (Giao tiếp và hợp tác)</t>
  </si>
  <si>
    <t>Tự học và giải quyết vấn đề (Giải quyết vấn đề và sáng tạo)</t>
  </si>
  <si>
    <t>Tốt</t>
  </si>
  <si>
    <t>Đạt</t>
  </si>
  <si>
    <t>Cần cố gắng</t>
  </si>
  <si>
    <t>SL</t>
  </si>
  <si>
    <t>TL</t>
  </si>
  <si>
    <t>1A</t>
  </si>
  <si>
    <t>1B</t>
  </si>
  <si>
    <t>Tổng khối 01</t>
  </si>
  <si>
    <t>2A</t>
  </si>
  <si>
    <t>2B</t>
  </si>
  <si>
    <t>Tổng khối 02</t>
  </si>
  <si>
    <t>3A</t>
  </si>
  <si>
    <t>3B</t>
  </si>
  <si>
    <t>Tổng khối 03</t>
  </si>
  <si>
    <t>4A</t>
  </si>
  <si>
    <t>4B</t>
  </si>
  <si>
    <t>Tổng khối 04</t>
  </si>
  <si>
    <t>5A</t>
  </si>
  <si>
    <t>5B</t>
  </si>
  <si>
    <t>5C</t>
  </si>
  <si>
    <t>Tổng khối 05</t>
  </si>
  <si>
    <t>28</t>
  </si>
  <si>
    <t>16</t>
  </si>
  <si>
    <t>57.1</t>
  </si>
  <si>
    <t>12</t>
  </si>
  <si>
    <t>42.9</t>
  </si>
  <si>
    <t>17</t>
  </si>
  <si>
    <t>63.0</t>
  </si>
  <si>
    <t>10</t>
  </si>
  <si>
    <t>37.0</t>
  </si>
  <si>
    <t>18</t>
  </si>
  <si>
    <t>66.7</t>
  </si>
  <si>
    <t>9</t>
  </si>
  <si>
    <t>33.3</t>
  </si>
  <si>
    <t>22</t>
  </si>
  <si>
    <t>56</t>
  </si>
  <si>
    <t>33</t>
  </si>
  <si>
    <t>60.0</t>
  </si>
  <si>
    <t>40.0</t>
  </si>
  <si>
    <t>34</t>
  </si>
  <si>
    <t>61.8</t>
  </si>
  <si>
    <t>21</t>
  </si>
  <si>
    <t>38.2</t>
  </si>
  <si>
    <t>Số HSĐG</t>
  </si>
  <si>
    <t>Trường</t>
  </si>
  <si>
    <t xml:space="preserve">                                                        Vinh Quang, ngày 12 tháng 1 năm 2023</t>
  </si>
  <si>
    <t xml:space="preserve">                                                                                                                            NGƯỜI LẬP</t>
  </si>
  <si>
    <t xml:space="preserve"> ĐÁNH GIÁ NĂNG LỰC CHUNG HỌC SINH CUỐI HỌC KỲ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</si>
</sst>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2"/>
    </font>
    <font>
      <sz val="13"/>
      <name val="Times New Roman"/>
      <family val="1"/>
    </font>
    <font>
      <sz val="13"/>
      <color rgb="FF000000"/>
      <name val="Times New Roman"/>
      <family val="1"/>
    </font>
    <font>
      <b/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0070C0"/>
      <name val="Times New Roman"/>
      <family val="1"/>
      <charset val="163"/>
    </font>
    <font>
      <b/>
      <sz val="14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right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2" fontId="14" fillId="0" borderId="1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wrapText="1"/>
    </xf>
    <xf numFmtId="0" fontId="12" fillId="0" borderId="6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tabSelected="1" topLeftCell="A13" workbookViewId="0">
      <selection activeCell="Q28" sqref="Q28"/>
    </sheetView>
  </sheetViews>
  <sheetFormatPr defaultColWidth="9" defaultRowHeight="15.75" x14ac:dyDescent="0.25"/>
  <cols>
    <col min="1" max="1" width="6.125" style="4" customWidth="1"/>
    <col min="2" max="2" width="11.625" style="3" customWidth="1"/>
    <col min="3" max="3" width="7.875" style="3" customWidth="1"/>
    <col min="4" max="4" width="6.5" style="5" customWidth="1"/>
    <col min="5" max="5" width="7.625" style="5" customWidth="1"/>
    <col min="6" max="6" width="6.125" style="5" customWidth="1"/>
    <col min="7" max="7" width="7.625" style="5" customWidth="1"/>
    <col min="8" max="8" width="6.125" style="5" customWidth="1"/>
    <col min="9" max="9" width="7.625" style="5" customWidth="1"/>
    <col min="10" max="10" width="6.125" style="5" customWidth="1"/>
    <col min="11" max="11" width="7.625" style="5" customWidth="1"/>
    <col min="12" max="12" width="6.125" style="5" customWidth="1"/>
    <col min="13" max="13" width="7.625" style="5" customWidth="1"/>
    <col min="14" max="14" width="6.125" style="5" customWidth="1"/>
    <col min="15" max="15" width="7.625" style="5" customWidth="1"/>
    <col min="16" max="16" width="6.125" style="5" customWidth="1"/>
    <col min="17" max="17" width="7.625" style="5" customWidth="1"/>
    <col min="18" max="18" width="7" style="5" customWidth="1"/>
    <col min="19" max="19" width="7.625" style="5" customWidth="1"/>
    <col min="20" max="20" width="8.125" style="5" customWidth="1"/>
    <col min="21" max="21" width="7.625" style="5" customWidth="1"/>
    <col min="22" max="22" width="6.125" style="5" customWidth="1"/>
    <col min="23" max="23" width="9" style="1" customWidth="1"/>
    <col min="24" max="16384" width="9" style="1"/>
  </cols>
  <sheetData>
    <row r="1" spans="1:23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x14ac:dyDescent="0.25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customFormat="1" ht="17.45" customHeight="1" x14ac:dyDescent="0.25">
      <c r="A4" s="31" t="s">
        <v>56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3" ht="18.75" x14ac:dyDescent="0.2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3" x14ac:dyDescent="0.25">
      <c r="A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customFormat="1" ht="28.15" customHeight="1" x14ac:dyDescent="0.25">
      <c r="A7" s="28" t="s">
        <v>3</v>
      </c>
      <c r="B7" s="28" t="s">
        <v>4</v>
      </c>
      <c r="C7" s="28" t="s">
        <v>5</v>
      </c>
      <c r="D7" s="28" t="s">
        <v>52</v>
      </c>
      <c r="E7" s="25" t="s">
        <v>6</v>
      </c>
      <c r="F7" s="25"/>
      <c r="G7" s="25"/>
      <c r="H7" s="25"/>
      <c r="I7" s="25"/>
      <c r="J7" s="25"/>
      <c r="K7" s="25" t="s">
        <v>7</v>
      </c>
      <c r="L7" s="25"/>
      <c r="M7" s="25"/>
      <c r="N7" s="25"/>
      <c r="O7" s="25"/>
      <c r="P7" s="25"/>
      <c r="Q7" s="25" t="s">
        <v>8</v>
      </c>
      <c r="R7" s="25"/>
      <c r="S7" s="25"/>
      <c r="T7" s="25"/>
      <c r="U7" s="25"/>
      <c r="V7" s="25"/>
    </row>
    <row r="8" spans="1:23" customFormat="1" ht="19.149999999999999" customHeight="1" x14ac:dyDescent="0.25">
      <c r="A8" s="29"/>
      <c r="B8" s="29"/>
      <c r="C8" s="29"/>
      <c r="D8" s="29"/>
      <c r="E8" s="25" t="s">
        <v>9</v>
      </c>
      <c r="F8" s="25"/>
      <c r="G8" s="25" t="s">
        <v>10</v>
      </c>
      <c r="H8" s="25"/>
      <c r="I8" s="25" t="s">
        <v>11</v>
      </c>
      <c r="J8" s="25"/>
      <c r="K8" s="25" t="s">
        <v>9</v>
      </c>
      <c r="L8" s="25"/>
      <c r="M8" s="25" t="s">
        <v>10</v>
      </c>
      <c r="N8" s="25"/>
      <c r="O8" s="25" t="s">
        <v>11</v>
      </c>
      <c r="P8" s="25"/>
      <c r="Q8" s="25" t="s">
        <v>9</v>
      </c>
      <c r="R8" s="25"/>
      <c r="S8" s="25" t="s">
        <v>10</v>
      </c>
      <c r="T8" s="25"/>
      <c r="U8" s="25" t="s">
        <v>11</v>
      </c>
      <c r="V8" s="25"/>
    </row>
    <row r="9" spans="1:23" customFormat="1" ht="19.149999999999999" customHeight="1" x14ac:dyDescent="0.25">
      <c r="A9" s="30"/>
      <c r="B9" s="30"/>
      <c r="C9" s="30"/>
      <c r="D9" s="30"/>
      <c r="E9" s="2" t="s">
        <v>12</v>
      </c>
      <c r="F9" s="2" t="s">
        <v>13</v>
      </c>
      <c r="G9" s="2" t="s">
        <v>12</v>
      </c>
      <c r="H9" s="2" t="s">
        <v>13</v>
      </c>
      <c r="I9" s="2" t="s">
        <v>12</v>
      </c>
      <c r="J9" s="2" t="s">
        <v>13</v>
      </c>
      <c r="K9" s="2" t="s">
        <v>12</v>
      </c>
      <c r="L9" s="2" t="s">
        <v>13</v>
      </c>
      <c r="M9" s="2" t="s">
        <v>12</v>
      </c>
      <c r="N9" s="2" t="s">
        <v>13</v>
      </c>
      <c r="O9" s="2" t="s">
        <v>12</v>
      </c>
      <c r="P9" s="2" t="s">
        <v>13</v>
      </c>
      <c r="Q9" s="2" t="s">
        <v>12</v>
      </c>
      <c r="R9" s="2" t="s">
        <v>13</v>
      </c>
      <c r="S9" s="2" t="s">
        <v>12</v>
      </c>
      <c r="T9" s="2" t="s">
        <v>13</v>
      </c>
      <c r="U9" s="2" t="s">
        <v>12</v>
      </c>
      <c r="V9" s="2" t="s">
        <v>13</v>
      </c>
    </row>
    <row r="10" spans="1:23" ht="21.95" customHeight="1" x14ac:dyDescent="0.25">
      <c r="A10" s="11">
        <v>1</v>
      </c>
      <c r="B10" s="12" t="s">
        <v>14</v>
      </c>
      <c r="C10" s="11">
        <v>23</v>
      </c>
      <c r="D10" s="11">
        <v>22</v>
      </c>
      <c r="E10" s="11">
        <v>16</v>
      </c>
      <c r="F10" s="11">
        <v>69.599999999999994</v>
      </c>
      <c r="G10" s="11">
        <v>4</v>
      </c>
      <c r="H10" s="11">
        <v>17.399999999999999</v>
      </c>
      <c r="I10" s="11">
        <v>2</v>
      </c>
      <c r="J10" s="11">
        <v>8.6999999999999993</v>
      </c>
      <c r="K10" s="11">
        <v>15</v>
      </c>
      <c r="L10" s="11">
        <v>65.2</v>
      </c>
      <c r="M10" s="11">
        <v>5</v>
      </c>
      <c r="N10" s="11">
        <v>21.7</v>
      </c>
      <c r="O10" s="11">
        <v>2</v>
      </c>
      <c r="P10" s="11">
        <v>8.6999999999999993</v>
      </c>
      <c r="Q10" s="11">
        <v>15</v>
      </c>
      <c r="R10" s="11">
        <v>65.2</v>
      </c>
      <c r="S10" s="11">
        <v>5</v>
      </c>
      <c r="T10" s="11">
        <v>21.7</v>
      </c>
      <c r="U10" s="11">
        <v>2</v>
      </c>
      <c r="V10" s="11">
        <v>8.6999999999999993</v>
      </c>
      <c r="W10" s="6"/>
    </row>
    <row r="11" spans="1:23" ht="21.95" customHeight="1" x14ac:dyDescent="0.25">
      <c r="A11" s="11">
        <v>2</v>
      </c>
      <c r="B11" s="12" t="s">
        <v>15</v>
      </c>
      <c r="C11" s="11">
        <v>23</v>
      </c>
      <c r="D11" s="11">
        <v>22</v>
      </c>
      <c r="E11" s="11">
        <v>16</v>
      </c>
      <c r="F11" s="11">
        <v>69.599999999999994</v>
      </c>
      <c r="G11" s="11">
        <v>5</v>
      </c>
      <c r="H11" s="11">
        <v>21.7</v>
      </c>
      <c r="I11" s="11">
        <v>1</v>
      </c>
      <c r="J11" s="11">
        <v>4.3</v>
      </c>
      <c r="K11" s="11">
        <v>15</v>
      </c>
      <c r="L11" s="11">
        <v>65.2</v>
      </c>
      <c r="M11" s="11">
        <v>6</v>
      </c>
      <c r="N11" s="11">
        <v>26.1</v>
      </c>
      <c r="O11" s="11">
        <v>1</v>
      </c>
      <c r="P11" s="11">
        <v>4.3</v>
      </c>
      <c r="Q11" s="11">
        <v>15</v>
      </c>
      <c r="R11" s="11">
        <v>65.2</v>
      </c>
      <c r="S11" s="11">
        <v>6</v>
      </c>
      <c r="T11" s="11">
        <v>26.1</v>
      </c>
      <c r="U11" s="11">
        <v>1</v>
      </c>
      <c r="V11" s="11">
        <v>4.3</v>
      </c>
      <c r="W11" s="6"/>
    </row>
    <row r="12" spans="1:23" ht="21.95" customHeight="1" x14ac:dyDescent="0.25">
      <c r="A12" s="21" t="s">
        <v>16</v>
      </c>
      <c r="B12" s="22"/>
      <c r="C12" s="16">
        <v>46</v>
      </c>
      <c r="D12" s="16">
        <f>SUM(D10:D11)</f>
        <v>44</v>
      </c>
      <c r="E12" s="16">
        <v>32</v>
      </c>
      <c r="F12" s="16">
        <v>69.599999999999994</v>
      </c>
      <c r="G12" s="16">
        <v>9</v>
      </c>
      <c r="H12" s="16">
        <v>19.600000000000001</v>
      </c>
      <c r="I12" s="16">
        <v>3</v>
      </c>
      <c r="J12" s="16">
        <v>6.5</v>
      </c>
      <c r="K12" s="16">
        <v>30</v>
      </c>
      <c r="L12" s="16">
        <v>65.2</v>
      </c>
      <c r="M12" s="16">
        <v>11</v>
      </c>
      <c r="N12" s="16">
        <v>23.9</v>
      </c>
      <c r="O12" s="16">
        <v>3</v>
      </c>
      <c r="P12" s="16">
        <v>6.5</v>
      </c>
      <c r="Q12" s="16">
        <v>30</v>
      </c>
      <c r="R12" s="16">
        <v>65.2</v>
      </c>
      <c r="S12" s="16">
        <v>11</v>
      </c>
      <c r="T12" s="16">
        <v>23.9</v>
      </c>
      <c r="U12" s="16">
        <v>3</v>
      </c>
      <c r="V12" s="16">
        <v>6.5</v>
      </c>
      <c r="W12" s="6"/>
    </row>
    <row r="13" spans="1:23" ht="21.95" customHeight="1" x14ac:dyDescent="0.25">
      <c r="A13" s="11">
        <v>4</v>
      </c>
      <c r="B13" s="12" t="s">
        <v>17</v>
      </c>
      <c r="C13" s="11">
        <v>22</v>
      </c>
      <c r="D13" s="11">
        <v>22</v>
      </c>
      <c r="E13" s="11">
        <v>20</v>
      </c>
      <c r="F13" s="11">
        <v>90.9</v>
      </c>
      <c r="G13" s="11">
        <v>1</v>
      </c>
      <c r="H13" s="11">
        <v>4.5</v>
      </c>
      <c r="I13" s="11">
        <v>1</v>
      </c>
      <c r="J13" s="11">
        <v>4.5</v>
      </c>
      <c r="K13" s="11">
        <v>20</v>
      </c>
      <c r="L13" s="11">
        <v>90.9</v>
      </c>
      <c r="M13" s="11">
        <v>1</v>
      </c>
      <c r="N13" s="11">
        <v>4.5</v>
      </c>
      <c r="O13" s="11">
        <v>1</v>
      </c>
      <c r="P13" s="11">
        <v>4.5</v>
      </c>
      <c r="Q13" s="11">
        <v>17</v>
      </c>
      <c r="R13" s="11">
        <v>77.3</v>
      </c>
      <c r="S13" s="11">
        <v>3</v>
      </c>
      <c r="T13" s="11">
        <v>13.6</v>
      </c>
      <c r="U13" s="11">
        <v>2</v>
      </c>
      <c r="V13" s="11">
        <v>9.1</v>
      </c>
      <c r="W13" s="6"/>
    </row>
    <row r="14" spans="1:23" ht="21.95" customHeight="1" x14ac:dyDescent="0.25">
      <c r="A14" s="11">
        <v>5</v>
      </c>
      <c r="B14" s="12" t="s">
        <v>18</v>
      </c>
      <c r="C14" s="11">
        <v>20</v>
      </c>
      <c r="D14" s="11">
        <v>20</v>
      </c>
      <c r="E14" s="11">
        <v>15</v>
      </c>
      <c r="F14" s="11">
        <v>75</v>
      </c>
      <c r="G14" s="11">
        <v>5</v>
      </c>
      <c r="H14" s="11">
        <v>25</v>
      </c>
      <c r="I14" s="11"/>
      <c r="J14" s="11"/>
      <c r="K14" s="11">
        <v>14</v>
      </c>
      <c r="L14" s="11">
        <v>70</v>
      </c>
      <c r="M14" s="11">
        <v>6</v>
      </c>
      <c r="N14" s="11">
        <v>30</v>
      </c>
      <c r="O14" s="11"/>
      <c r="P14" s="11"/>
      <c r="Q14" s="11">
        <v>14</v>
      </c>
      <c r="R14" s="11">
        <v>70</v>
      </c>
      <c r="S14" s="11">
        <v>6</v>
      </c>
      <c r="T14" s="11">
        <v>30</v>
      </c>
      <c r="U14" s="11"/>
      <c r="V14" s="11"/>
      <c r="W14" s="6"/>
    </row>
    <row r="15" spans="1:23" ht="21.95" customHeight="1" x14ac:dyDescent="0.25">
      <c r="A15" s="21" t="s">
        <v>19</v>
      </c>
      <c r="B15" s="22"/>
      <c r="C15" s="16">
        <v>42</v>
      </c>
      <c r="D15" s="16">
        <v>42</v>
      </c>
      <c r="E15" s="16">
        <v>35</v>
      </c>
      <c r="F15" s="16">
        <v>83.3</v>
      </c>
      <c r="G15" s="16">
        <v>6</v>
      </c>
      <c r="H15" s="16">
        <v>14.3</v>
      </c>
      <c r="I15" s="16">
        <v>1</v>
      </c>
      <c r="J15" s="16">
        <v>2.4</v>
      </c>
      <c r="K15" s="16">
        <v>34</v>
      </c>
      <c r="L15" s="16">
        <v>81</v>
      </c>
      <c r="M15" s="16">
        <v>7</v>
      </c>
      <c r="N15" s="16">
        <v>16.7</v>
      </c>
      <c r="O15" s="16">
        <v>1</v>
      </c>
      <c r="P15" s="16">
        <v>2.4</v>
      </c>
      <c r="Q15" s="16">
        <v>31</v>
      </c>
      <c r="R15" s="16">
        <v>73.8</v>
      </c>
      <c r="S15" s="16">
        <v>9</v>
      </c>
      <c r="T15" s="16">
        <v>21.4</v>
      </c>
      <c r="U15" s="16">
        <v>2</v>
      </c>
      <c r="V15" s="16">
        <v>4.8</v>
      </c>
      <c r="W15" s="6"/>
    </row>
    <row r="16" spans="1:23" ht="21.95" customHeight="1" x14ac:dyDescent="0.25">
      <c r="A16" s="11">
        <v>7</v>
      </c>
      <c r="B16" s="12" t="s">
        <v>20</v>
      </c>
      <c r="C16" s="11">
        <v>27</v>
      </c>
      <c r="D16" s="11">
        <v>26</v>
      </c>
      <c r="E16" s="11">
        <v>20</v>
      </c>
      <c r="F16" s="11">
        <v>76.900000000000006</v>
      </c>
      <c r="G16" s="11">
        <v>6</v>
      </c>
      <c r="H16" s="11">
        <v>23.1</v>
      </c>
      <c r="I16" s="11"/>
      <c r="J16" s="11"/>
      <c r="K16" s="11">
        <v>20</v>
      </c>
      <c r="L16" s="11">
        <v>76.900000000000006</v>
      </c>
      <c r="M16" s="11">
        <v>6</v>
      </c>
      <c r="N16" s="11">
        <v>23.1</v>
      </c>
      <c r="O16" s="11"/>
      <c r="P16" s="11"/>
      <c r="Q16" s="11">
        <v>20</v>
      </c>
      <c r="R16" s="11">
        <v>76.900000000000006</v>
      </c>
      <c r="S16" s="11">
        <v>6</v>
      </c>
      <c r="T16" s="11">
        <v>23.1</v>
      </c>
      <c r="U16" s="11"/>
      <c r="V16" s="11"/>
      <c r="W16" s="6"/>
    </row>
    <row r="17" spans="1:31" ht="21.95" customHeight="1" x14ac:dyDescent="0.25">
      <c r="A17" s="11">
        <v>8</v>
      </c>
      <c r="B17" s="12" t="s">
        <v>21</v>
      </c>
      <c r="C17" s="11">
        <v>27</v>
      </c>
      <c r="D17" s="11">
        <v>26</v>
      </c>
      <c r="E17" s="11">
        <v>20</v>
      </c>
      <c r="F17" s="11">
        <v>76.900000000000006</v>
      </c>
      <c r="G17" s="11">
        <v>6</v>
      </c>
      <c r="H17" s="11">
        <v>23.1</v>
      </c>
      <c r="I17" s="11"/>
      <c r="J17" s="11"/>
      <c r="K17" s="11">
        <v>22</v>
      </c>
      <c r="L17" s="11">
        <v>84.6</v>
      </c>
      <c r="M17" s="11">
        <v>4</v>
      </c>
      <c r="N17" s="11">
        <v>15.4</v>
      </c>
      <c r="O17" s="11"/>
      <c r="P17" s="11"/>
      <c r="Q17" s="11">
        <v>20</v>
      </c>
      <c r="R17" s="11">
        <v>76.900000000000006</v>
      </c>
      <c r="S17" s="11">
        <v>6</v>
      </c>
      <c r="T17" s="11">
        <v>23.1</v>
      </c>
      <c r="U17" s="11"/>
      <c r="V17" s="11"/>
      <c r="W17" s="6"/>
    </row>
    <row r="18" spans="1:31" ht="21.95" customHeight="1" x14ac:dyDescent="0.25">
      <c r="A18" s="21" t="s">
        <v>22</v>
      </c>
      <c r="B18" s="22"/>
      <c r="C18" s="16">
        <v>54</v>
      </c>
      <c r="D18" s="16">
        <f>SUM(D16:D17)</f>
        <v>52</v>
      </c>
      <c r="E18" s="16">
        <v>40</v>
      </c>
      <c r="F18" s="16">
        <v>76.900000000000006</v>
      </c>
      <c r="G18" s="16">
        <v>12</v>
      </c>
      <c r="H18" s="16">
        <v>23.1</v>
      </c>
      <c r="I18" s="16"/>
      <c r="J18" s="16"/>
      <c r="K18" s="16">
        <v>42</v>
      </c>
      <c r="L18" s="16">
        <v>80.8</v>
      </c>
      <c r="M18" s="16">
        <v>10</v>
      </c>
      <c r="N18" s="16">
        <v>19.2</v>
      </c>
      <c r="O18" s="16"/>
      <c r="P18" s="16"/>
      <c r="Q18" s="16">
        <v>40</v>
      </c>
      <c r="R18" s="16">
        <v>76.900000000000006</v>
      </c>
      <c r="S18" s="16">
        <v>12</v>
      </c>
      <c r="T18" s="16">
        <v>23.1</v>
      </c>
      <c r="U18" s="16"/>
      <c r="V18" s="16"/>
      <c r="W18" s="6"/>
    </row>
    <row r="19" spans="1:31" ht="21.95" customHeight="1" x14ac:dyDescent="0.3">
      <c r="A19" s="14">
        <v>1</v>
      </c>
      <c r="B19" s="15" t="s">
        <v>23</v>
      </c>
      <c r="C19" s="15" t="s">
        <v>30</v>
      </c>
      <c r="D19" s="15" t="s">
        <v>30</v>
      </c>
      <c r="E19" s="15" t="s">
        <v>31</v>
      </c>
      <c r="F19" s="15" t="s">
        <v>32</v>
      </c>
      <c r="G19" s="15" t="s">
        <v>33</v>
      </c>
      <c r="H19" s="15" t="s">
        <v>34</v>
      </c>
      <c r="I19" s="15"/>
      <c r="J19" s="15"/>
      <c r="K19" s="15" t="s">
        <v>31</v>
      </c>
      <c r="L19" s="15" t="s">
        <v>32</v>
      </c>
      <c r="M19" s="15" t="s">
        <v>33</v>
      </c>
      <c r="N19" s="15" t="s">
        <v>34</v>
      </c>
      <c r="O19" s="15"/>
      <c r="P19" s="15"/>
      <c r="Q19" s="15" t="s">
        <v>31</v>
      </c>
      <c r="R19" s="15" t="s">
        <v>32</v>
      </c>
      <c r="S19" s="15" t="s">
        <v>33</v>
      </c>
      <c r="T19" s="15" t="s">
        <v>34</v>
      </c>
      <c r="U19" s="15"/>
      <c r="V19" s="15"/>
      <c r="W19" s="9"/>
      <c r="X19" s="10"/>
      <c r="Y19" s="10"/>
      <c r="Z19" s="10"/>
      <c r="AA19" s="10"/>
      <c r="AB19" s="10"/>
    </row>
    <row r="20" spans="1:31" ht="21.95" customHeight="1" x14ac:dyDescent="0.3">
      <c r="A20" s="14">
        <v>2</v>
      </c>
      <c r="B20" s="15" t="s">
        <v>24</v>
      </c>
      <c r="C20" s="15" t="s">
        <v>30</v>
      </c>
      <c r="D20" s="15">
        <v>27</v>
      </c>
      <c r="E20" s="15" t="s">
        <v>35</v>
      </c>
      <c r="F20" s="15" t="s">
        <v>36</v>
      </c>
      <c r="G20" s="15" t="s">
        <v>37</v>
      </c>
      <c r="H20" s="15" t="s">
        <v>38</v>
      </c>
      <c r="I20" s="15"/>
      <c r="J20" s="15"/>
      <c r="K20" s="15" t="s">
        <v>39</v>
      </c>
      <c r="L20" s="15" t="s">
        <v>40</v>
      </c>
      <c r="M20" s="15" t="s">
        <v>41</v>
      </c>
      <c r="N20" s="15" t="s">
        <v>42</v>
      </c>
      <c r="O20" s="15"/>
      <c r="P20" s="15"/>
      <c r="Q20" s="15" t="s">
        <v>39</v>
      </c>
      <c r="R20" s="15" t="s">
        <v>40</v>
      </c>
      <c r="S20" s="15" t="s">
        <v>41</v>
      </c>
      <c r="T20" s="15" t="s">
        <v>42</v>
      </c>
      <c r="U20" s="15"/>
      <c r="V20" s="15"/>
      <c r="W20" s="9"/>
      <c r="X20" s="10"/>
      <c r="Y20" s="10"/>
      <c r="Z20" s="10"/>
      <c r="AA20" s="10"/>
      <c r="AB20" s="10"/>
    </row>
    <row r="21" spans="1:31" ht="21.95" customHeight="1" x14ac:dyDescent="0.35">
      <c r="A21" s="23" t="s">
        <v>25</v>
      </c>
      <c r="B21" s="24"/>
      <c r="C21" s="17" t="s">
        <v>44</v>
      </c>
      <c r="D21" s="17">
        <f>D20+D19</f>
        <v>55</v>
      </c>
      <c r="E21" s="17" t="s">
        <v>45</v>
      </c>
      <c r="F21" s="17" t="s">
        <v>46</v>
      </c>
      <c r="G21" s="17" t="s">
        <v>43</v>
      </c>
      <c r="H21" s="17" t="s">
        <v>47</v>
      </c>
      <c r="I21" s="17"/>
      <c r="J21" s="17"/>
      <c r="K21" s="17" t="s">
        <v>48</v>
      </c>
      <c r="L21" s="17" t="s">
        <v>49</v>
      </c>
      <c r="M21" s="17" t="s">
        <v>50</v>
      </c>
      <c r="N21" s="17" t="s">
        <v>51</v>
      </c>
      <c r="O21" s="17"/>
      <c r="P21" s="17"/>
      <c r="Q21" s="17" t="s">
        <v>48</v>
      </c>
      <c r="R21" s="17" t="s">
        <v>49</v>
      </c>
      <c r="S21" s="17" t="s">
        <v>50</v>
      </c>
      <c r="T21" s="17" t="s">
        <v>51</v>
      </c>
      <c r="U21" s="17"/>
      <c r="V21" s="17"/>
      <c r="W21" s="9"/>
      <c r="X21" s="10"/>
      <c r="Y21" s="10"/>
      <c r="Z21" s="10"/>
      <c r="AA21" s="10"/>
      <c r="AB21" s="10"/>
    </row>
    <row r="22" spans="1:31" ht="21.95" customHeight="1" x14ac:dyDescent="0.25">
      <c r="A22" s="11">
        <v>13</v>
      </c>
      <c r="B22" s="12" t="s">
        <v>26</v>
      </c>
      <c r="C22" s="11">
        <v>26</v>
      </c>
      <c r="D22" s="11">
        <v>25</v>
      </c>
      <c r="E22" s="11">
        <v>16</v>
      </c>
      <c r="F22" s="11">
        <v>64</v>
      </c>
      <c r="G22" s="11">
        <v>9</v>
      </c>
      <c r="H22" s="11">
        <v>36</v>
      </c>
      <c r="I22" s="11"/>
      <c r="J22" s="11"/>
      <c r="K22" s="11">
        <v>16</v>
      </c>
      <c r="L22" s="11">
        <v>64</v>
      </c>
      <c r="M22" s="11">
        <v>9</v>
      </c>
      <c r="N22" s="11">
        <v>36</v>
      </c>
      <c r="O22" s="11"/>
      <c r="P22" s="11"/>
      <c r="Q22" s="11">
        <v>16</v>
      </c>
      <c r="R22" s="11">
        <v>64</v>
      </c>
      <c r="S22" s="11">
        <v>9</v>
      </c>
      <c r="T22" s="11">
        <v>36</v>
      </c>
      <c r="U22" s="11"/>
      <c r="V22" s="11"/>
      <c r="W22" s="6"/>
    </row>
    <row r="23" spans="1:31" ht="21.95" customHeight="1" x14ac:dyDescent="0.25">
      <c r="A23" s="11">
        <v>14</v>
      </c>
      <c r="B23" s="12" t="s">
        <v>27</v>
      </c>
      <c r="C23" s="11">
        <v>25</v>
      </c>
      <c r="D23" s="11">
        <v>25</v>
      </c>
      <c r="E23" s="11">
        <v>22</v>
      </c>
      <c r="F23" s="11">
        <v>88</v>
      </c>
      <c r="G23" s="11">
        <v>3</v>
      </c>
      <c r="H23" s="11">
        <v>12</v>
      </c>
      <c r="I23" s="11"/>
      <c r="J23" s="11"/>
      <c r="K23" s="11">
        <v>22</v>
      </c>
      <c r="L23" s="11">
        <v>88</v>
      </c>
      <c r="M23" s="11">
        <v>3</v>
      </c>
      <c r="N23" s="11">
        <v>12</v>
      </c>
      <c r="O23" s="11"/>
      <c r="P23" s="11"/>
      <c r="Q23" s="11">
        <v>20</v>
      </c>
      <c r="R23" s="11">
        <v>80</v>
      </c>
      <c r="S23" s="11">
        <v>5</v>
      </c>
      <c r="T23" s="11">
        <v>20</v>
      </c>
      <c r="U23" s="11"/>
      <c r="V23" s="11"/>
      <c r="W23" s="6"/>
    </row>
    <row r="24" spans="1:31" ht="21.95" customHeight="1" x14ac:dyDescent="0.25">
      <c r="A24" s="11">
        <v>15</v>
      </c>
      <c r="B24" s="12" t="s">
        <v>28</v>
      </c>
      <c r="C24" s="11">
        <v>24</v>
      </c>
      <c r="D24" s="11">
        <v>24</v>
      </c>
      <c r="E24" s="11">
        <v>20</v>
      </c>
      <c r="F24" s="11">
        <v>83.3</v>
      </c>
      <c r="G24" s="11">
        <v>4</v>
      </c>
      <c r="H24" s="11">
        <v>16.7</v>
      </c>
      <c r="I24" s="11"/>
      <c r="J24" s="11"/>
      <c r="K24" s="11">
        <v>20</v>
      </c>
      <c r="L24" s="11">
        <v>83.3</v>
      </c>
      <c r="M24" s="11">
        <v>4</v>
      </c>
      <c r="N24" s="11">
        <v>16.7</v>
      </c>
      <c r="O24" s="11"/>
      <c r="P24" s="11"/>
      <c r="Q24" s="11">
        <v>20</v>
      </c>
      <c r="R24" s="11">
        <v>83.3</v>
      </c>
      <c r="S24" s="11">
        <v>4</v>
      </c>
      <c r="T24" s="11">
        <v>16.7</v>
      </c>
      <c r="U24" s="11"/>
      <c r="V24" s="11"/>
      <c r="W24" s="6"/>
    </row>
    <row r="25" spans="1:31" ht="21.95" customHeight="1" x14ac:dyDescent="0.25">
      <c r="A25" s="21" t="s">
        <v>29</v>
      </c>
      <c r="B25" s="22"/>
      <c r="C25" s="16">
        <v>75</v>
      </c>
      <c r="D25" s="16">
        <f>SUM(D22:D24)</f>
        <v>74</v>
      </c>
      <c r="E25" s="16">
        <v>58</v>
      </c>
      <c r="F25" s="16">
        <v>78.400000000000006</v>
      </c>
      <c r="G25" s="16">
        <v>16</v>
      </c>
      <c r="H25" s="16">
        <v>21.6</v>
      </c>
      <c r="I25" s="16"/>
      <c r="J25" s="16"/>
      <c r="K25" s="16">
        <v>58</v>
      </c>
      <c r="L25" s="16">
        <v>78.400000000000006</v>
      </c>
      <c r="M25" s="16">
        <v>16</v>
      </c>
      <c r="N25" s="16">
        <v>21.6</v>
      </c>
      <c r="O25" s="16"/>
      <c r="P25" s="16"/>
      <c r="Q25" s="16">
        <v>56</v>
      </c>
      <c r="R25" s="16">
        <v>75.7</v>
      </c>
      <c r="S25" s="16">
        <v>18</v>
      </c>
      <c r="T25" s="16">
        <v>24.3</v>
      </c>
      <c r="U25" s="13"/>
      <c r="V25" s="13"/>
      <c r="W25" s="6"/>
    </row>
    <row r="26" spans="1:31" ht="21.95" customHeight="1" x14ac:dyDescent="0.25">
      <c r="A26" s="21" t="s">
        <v>53</v>
      </c>
      <c r="B26" s="22"/>
      <c r="C26" s="18">
        <f>C25+C21+C18+C15+C12</f>
        <v>273</v>
      </c>
      <c r="D26" s="18">
        <f>D25+D21+D18+D15+D12</f>
        <v>267</v>
      </c>
      <c r="E26" s="18">
        <f>E25+E21+E18+E15+E12</f>
        <v>198</v>
      </c>
      <c r="F26" s="18">
        <f>E26/D26%</f>
        <v>74.157303370786522</v>
      </c>
      <c r="G26" s="18">
        <f>G25+G21+G18+G15+G12</f>
        <v>65</v>
      </c>
      <c r="H26" s="18">
        <f>G26/D26%</f>
        <v>24.344569288389515</v>
      </c>
      <c r="I26" s="18">
        <f>I25+I21+I18+I15+I12</f>
        <v>4</v>
      </c>
      <c r="J26" s="19">
        <f>I26/D26%</f>
        <v>1.4981273408239701</v>
      </c>
      <c r="K26" s="18">
        <f>K25+K21+K18+K15+K12</f>
        <v>198</v>
      </c>
      <c r="L26" s="18">
        <f>K26/D26%</f>
        <v>74.157303370786522</v>
      </c>
      <c r="M26" s="18">
        <f>M25+M21+M18+M15+M12</f>
        <v>65</v>
      </c>
      <c r="N26" s="18">
        <f>M26/D26%</f>
        <v>24.344569288389515</v>
      </c>
      <c r="O26" s="18">
        <f>O25+O21+O18+O15+O12</f>
        <v>4</v>
      </c>
      <c r="P26" s="19">
        <f>O26/D26%</f>
        <v>1.4981273408239701</v>
      </c>
      <c r="Q26" s="18">
        <f>Q25+Q21+Q18+Q15+Q12</f>
        <v>191</v>
      </c>
      <c r="R26" s="19">
        <f>Q26/D26%</f>
        <v>71.535580524344567</v>
      </c>
      <c r="S26" s="18">
        <f>S25+S21+S18+S15+S12</f>
        <v>71</v>
      </c>
      <c r="T26" s="18">
        <f>S26/D26%</f>
        <v>26.59176029962547</v>
      </c>
      <c r="U26" s="18">
        <f>U25+U21+U18+U15+U12</f>
        <v>5</v>
      </c>
      <c r="V26" s="19">
        <f>U26/D26%</f>
        <v>1.8726591760299627</v>
      </c>
      <c r="W26" s="6"/>
    </row>
    <row r="27" spans="1:31" ht="15.75" customHeight="1" x14ac:dyDescent="0.25">
      <c r="D27" s="1"/>
      <c r="E27" s="1"/>
      <c r="G27" s="20" t="s">
        <v>54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7"/>
      <c r="Z27" s="7"/>
      <c r="AA27" s="7"/>
      <c r="AB27" s="5"/>
      <c r="AC27" s="5"/>
      <c r="AD27" s="5"/>
      <c r="AE27" s="5"/>
    </row>
    <row r="28" spans="1:31" ht="18.75" x14ac:dyDescent="0.25">
      <c r="D28" s="1"/>
      <c r="E28" s="1"/>
      <c r="F28" s="8" t="s">
        <v>55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x14ac:dyDescent="0.25">
      <c r="D29" s="1"/>
      <c r="E29" s="1"/>
      <c r="W29" s="5"/>
      <c r="X29" s="5"/>
      <c r="Y29" s="5"/>
      <c r="Z29" s="5"/>
      <c r="AA29" s="5"/>
      <c r="AB29" s="5"/>
      <c r="AC29" s="5"/>
      <c r="AD29" s="5"/>
      <c r="AE29" s="5"/>
    </row>
    <row r="30" spans="1:31" x14ac:dyDescent="0.25">
      <c r="D30" s="1"/>
      <c r="E30" s="1"/>
      <c r="W30" s="5"/>
      <c r="X30" s="5"/>
      <c r="Y30" s="5"/>
      <c r="Z30" s="5"/>
      <c r="AA30" s="5"/>
      <c r="AB30" s="5"/>
      <c r="AC30" s="5"/>
      <c r="AD30" s="5"/>
      <c r="AE30" s="5"/>
    </row>
    <row r="31" spans="1:31" x14ac:dyDescent="0.25">
      <c r="D31" s="1"/>
      <c r="E31" s="1"/>
      <c r="W31" s="5"/>
      <c r="X31" s="5"/>
      <c r="Y31" s="5"/>
      <c r="Z31" s="5"/>
      <c r="AA31" s="5"/>
      <c r="AB31" s="5"/>
      <c r="AC31" s="5"/>
      <c r="AD31" s="5"/>
      <c r="AE31" s="5"/>
    </row>
    <row r="32" spans="1:31" x14ac:dyDescent="0.25">
      <c r="D32" s="1"/>
      <c r="E32" s="1"/>
      <c r="W32" s="5"/>
      <c r="X32" s="5"/>
      <c r="Y32" s="5"/>
      <c r="Z32" s="5"/>
      <c r="AA32" s="5"/>
      <c r="AB32" s="5"/>
      <c r="AC32" s="5"/>
      <c r="AD32" s="5"/>
      <c r="AE32" s="5"/>
    </row>
  </sheetData>
  <mergeCells count="27">
    <mergeCell ref="B7:B9"/>
    <mergeCell ref="E7:J7"/>
    <mergeCell ref="E8:F8"/>
    <mergeCell ref="G8:H8"/>
    <mergeCell ref="I8:J8"/>
    <mergeCell ref="K7:P7"/>
    <mergeCell ref="A1:I1"/>
    <mergeCell ref="A2:I2"/>
    <mergeCell ref="C7:C9"/>
    <mergeCell ref="A25:B25"/>
    <mergeCell ref="K8:L8"/>
    <mergeCell ref="M8:N8"/>
    <mergeCell ref="O8:P8"/>
    <mergeCell ref="D7:D9"/>
    <mergeCell ref="A4:V4"/>
    <mergeCell ref="A5:V5"/>
    <mergeCell ref="Q7:V7"/>
    <mergeCell ref="Q8:R8"/>
    <mergeCell ref="S8:T8"/>
    <mergeCell ref="U8:V8"/>
    <mergeCell ref="A7:A9"/>
    <mergeCell ref="G27:X27"/>
    <mergeCell ref="A26:B26"/>
    <mergeCell ref="A15:B15"/>
    <mergeCell ref="A12:B12"/>
    <mergeCell ref="A18:B18"/>
    <mergeCell ref="A21:B21"/>
  </mergeCells>
  <pageMargins left="0.31496062992125984" right="0" top="0.51181102362204722" bottom="0.5118110236220472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MyPC</cp:lastModifiedBy>
  <cp:lastPrinted>2023-01-15T08:32:18Z</cp:lastPrinted>
  <dcterms:created xsi:type="dcterms:W3CDTF">2017-10-05T02:10:09Z</dcterms:created>
  <dcterms:modified xsi:type="dcterms:W3CDTF">2023-01-15T08:37:07Z</dcterms:modified>
</cp:coreProperties>
</file>